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ANIA GUPTA\Desktop\Scheme of Studies\SOAD\FD\"/>
    </mc:Choice>
  </mc:AlternateContent>
  <xr:revisionPtr revIDLastSave="0" documentId="13_ncr:1_{274D1113-A80C-44C5-9450-017424016E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FD-SOS-2020" sheetId="2" r:id="rId1"/>
  </sheets>
  <definedNames>
    <definedName name="_xlnm.Print_Area" localSheetId="0">'SOFD-SOS-2020'!$A$1:$T$51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2" l="1"/>
  <c r="Q13" i="2"/>
  <c r="P13" i="2"/>
  <c r="J13" i="2"/>
  <c r="I13" i="2"/>
  <c r="G13" i="2"/>
  <c r="F13" i="2"/>
  <c r="S11" i="2"/>
  <c r="S13" i="2" s="1"/>
  <c r="T35" i="2"/>
  <c r="S35" i="2"/>
  <c r="R35" i="2"/>
  <c r="Q35" i="2"/>
  <c r="P35" i="2"/>
  <c r="J35" i="2"/>
  <c r="I35" i="2"/>
  <c r="H35" i="2"/>
  <c r="G35" i="2"/>
  <c r="F35" i="2"/>
  <c r="T24" i="2"/>
  <c r="S24" i="2"/>
  <c r="R24" i="2"/>
  <c r="Q24" i="2"/>
  <c r="P24" i="2"/>
  <c r="J24" i="2"/>
  <c r="I24" i="2"/>
  <c r="H24" i="2"/>
  <c r="G24" i="2"/>
  <c r="F24" i="2"/>
  <c r="Q37" i="2" l="1"/>
  <c r="Q36" i="2"/>
</calcChain>
</file>

<file path=xl/sharedStrings.xml><?xml version="1.0" encoding="utf-8"?>
<sst xmlns="http://schemas.openxmlformats.org/spreadsheetml/2006/main" count="301" uniqueCount="138">
  <si>
    <t xml:space="preserve"> (B.A. Fashion Design)</t>
  </si>
  <si>
    <t>ODD SEMESTER</t>
  </si>
  <si>
    <t>EVEN SEMESTER</t>
  </si>
  <si>
    <t>Year</t>
  </si>
  <si>
    <t>SNo</t>
  </si>
  <si>
    <t>Course Code</t>
  </si>
  <si>
    <t>Course Title</t>
  </si>
  <si>
    <t>L</t>
  </si>
  <si>
    <t>T</t>
  </si>
  <si>
    <t>S</t>
  </si>
  <si>
    <t>P</t>
  </si>
  <si>
    <t>Credits</t>
  </si>
  <si>
    <t>First</t>
  </si>
  <si>
    <t>CC(Project)</t>
  </si>
  <si>
    <t>SFFD101A</t>
  </si>
  <si>
    <t>Fibre to Yarn Studies</t>
  </si>
  <si>
    <t>CC</t>
  </si>
  <si>
    <t>SFFD102A</t>
  </si>
  <si>
    <t>Garment Manufacturing Technology</t>
  </si>
  <si>
    <t>SFFD103A</t>
  </si>
  <si>
    <t>Fundamental  of Design</t>
  </si>
  <si>
    <t>SFFD104A</t>
  </si>
  <si>
    <t>Fabric Manufacturing</t>
  </si>
  <si>
    <t>SEC(Project)</t>
  </si>
  <si>
    <t>SFFD151A</t>
  </si>
  <si>
    <t>Pattern Making-I Lab</t>
  </si>
  <si>
    <t>SFFD150A</t>
  </si>
  <si>
    <t>Fashion Art Illustration Lab</t>
  </si>
  <si>
    <t>AECC</t>
  </si>
  <si>
    <t>SFEL145A</t>
  </si>
  <si>
    <t xml:space="preserve">Communication Skills </t>
  </si>
  <si>
    <t>SEC</t>
  </si>
  <si>
    <t>SFFD152A</t>
  </si>
  <si>
    <t>Fashion Design Software -I Lab</t>
  </si>
  <si>
    <t>SFCH125A</t>
  </si>
  <si>
    <t>Environmental Studies</t>
  </si>
  <si>
    <t>SFFD154A</t>
  </si>
  <si>
    <t>Pattern Making -II Lab</t>
  </si>
  <si>
    <t>SFDM301A</t>
  </si>
  <si>
    <t>Disaster Management</t>
  </si>
  <si>
    <t>SFFD156A</t>
  </si>
  <si>
    <t>Fashion Model Drawing Lab</t>
  </si>
  <si>
    <t>GE</t>
  </si>
  <si>
    <t>Generic Elective - I</t>
  </si>
  <si>
    <t>Generic Elective - II</t>
  </si>
  <si>
    <t>Mooc</t>
  </si>
  <si>
    <t>SFFDMO11A</t>
  </si>
  <si>
    <t>Online Course</t>
  </si>
  <si>
    <t>TOTAL</t>
  </si>
  <si>
    <t>Second</t>
  </si>
  <si>
    <t>SFFD201A</t>
  </si>
  <si>
    <t xml:space="preserve">Textile Chemical Processing </t>
  </si>
  <si>
    <t>-</t>
  </si>
  <si>
    <t>SFFD202A</t>
  </si>
  <si>
    <t xml:space="preserve"> Fashion Marketing &amp; E-tailing</t>
  </si>
  <si>
    <t>SFFD203A</t>
  </si>
  <si>
    <t>Overview of Fashion Industry</t>
  </si>
  <si>
    <t>SFFD204A</t>
  </si>
  <si>
    <t>History of Fashion</t>
  </si>
  <si>
    <t>SFFD251A</t>
  </si>
  <si>
    <t>Sketching-I Lab</t>
  </si>
  <si>
    <t>SFFD206A</t>
  </si>
  <si>
    <t xml:space="preserve">Quality Control In Textile &amp; Apparel </t>
  </si>
  <si>
    <t>SFFD253A</t>
  </si>
  <si>
    <t>Fashion Design Software -II Lab</t>
  </si>
  <si>
    <t>SFFD250A</t>
  </si>
  <si>
    <t>Pattern Grading Lab</t>
  </si>
  <si>
    <t>SFFD255A</t>
  </si>
  <si>
    <t>Garment Construction Lab</t>
  </si>
  <si>
    <t>SFFD252A</t>
  </si>
  <si>
    <t>Advance Garment Construction Lab</t>
  </si>
  <si>
    <t>SFFD257A</t>
  </si>
  <si>
    <t>Summer Training -I</t>
  </si>
  <si>
    <t>SFFD254A</t>
  </si>
  <si>
    <t>Sketching-II Lab</t>
  </si>
  <si>
    <t>DSE</t>
  </si>
  <si>
    <t>Discipline Specific Elective -I</t>
  </si>
  <si>
    <t>SFFD256A</t>
  </si>
  <si>
    <t>Sustainable Fashion</t>
  </si>
  <si>
    <t>Discipline Specific Elective -II</t>
  </si>
  <si>
    <t>MOOC</t>
  </si>
  <si>
    <t>Third</t>
  </si>
  <si>
    <t>SFFD301A</t>
  </si>
  <si>
    <t>Fashion Forecasting in Apparel Design</t>
  </si>
  <si>
    <t>SFFD302A</t>
  </si>
  <si>
    <t xml:space="preserve"> Fashion Entrepreneurship Skills</t>
  </si>
  <si>
    <t>SFFD303A</t>
  </si>
  <si>
    <t xml:space="preserve">Fashion Promotion &amp; Communication </t>
  </si>
  <si>
    <t>SFFD304A</t>
  </si>
  <si>
    <t>Design Collection</t>
  </si>
  <si>
    <t>SFFD305A</t>
  </si>
  <si>
    <t>Fashion Retail &amp; Visual Merchandising</t>
  </si>
  <si>
    <t>Discipline Specific  Elective -IV</t>
  </si>
  <si>
    <t>SFFD351A</t>
  </si>
  <si>
    <t xml:space="preserve">Art of Draping </t>
  </si>
  <si>
    <t>VAC</t>
  </si>
  <si>
    <t>SFFD353A</t>
  </si>
  <si>
    <t xml:space="preserve">Craft Design &amp; Research Project           </t>
  </si>
  <si>
    <t>SFFD355A</t>
  </si>
  <si>
    <t>Summer Training -II</t>
  </si>
  <si>
    <t>Discipline Specific  Elective -III</t>
  </si>
  <si>
    <t>VAC111A</t>
  </si>
  <si>
    <t>Fashion Event Management</t>
  </si>
  <si>
    <t>Total Hours: Lect [L]+Prac [P]+Tut [T]+Stu [S]</t>
  </si>
  <si>
    <t>Total Credits [C]</t>
  </si>
  <si>
    <t>Students can choose  Mooc courses  in each semester during the duration of programme from the pool of courses provided by UGC_Swayam/edx/coursera etc.</t>
  </si>
  <si>
    <t>Generic Elective-I</t>
  </si>
  <si>
    <t>C</t>
  </si>
  <si>
    <t>SFFD105A</t>
  </si>
  <si>
    <t>Fashion Design &amp; Development</t>
  </si>
  <si>
    <t>SFFD106A</t>
  </si>
  <si>
    <t>Import- Export Management</t>
  </si>
  <si>
    <t>SFFD107A</t>
  </si>
  <si>
    <t>Fundametal of Needle &amp; Dye Craft</t>
  </si>
  <si>
    <t>SFFD108A</t>
  </si>
  <si>
    <t xml:space="preserve">Fashion Accessories Design </t>
  </si>
  <si>
    <t>Discipline Specific Course - I</t>
  </si>
  <si>
    <t>Discipline Specific Course - II</t>
  </si>
  <si>
    <t>DSC</t>
  </si>
  <si>
    <t>SFFD259A</t>
  </si>
  <si>
    <t xml:space="preserve"> Pattern Making- Trousseau mens wear                 </t>
  </si>
  <si>
    <t>SFFD258A</t>
  </si>
  <si>
    <t xml:space="preserve">Technical Design Based Project                                                                 </t>
  </si>
  <si>
    <t>SFFD261A</t>
  </si>
  <si>
    <t>Pattern Making - Swim Wear &amp; Beach Wear</t>
  </si>
  <si>
    <t>SFFD260A</t>
  </si>
  <si>
    <t xml:space="preserve">Surface Ornamentation Based Project     </t>
  </si>
  <si>
    <t>Discipline Specific Course - III</t>
  </si>
  <si>
    <t>Discipline Specific Course - IV</t>
  </si>
  <si>
    <t>SFFD361A</t>
  </si>
  <si>
    <t xml:space="preserve">Activewear Design </t>
  </si>
  <si>
    <t>SFFD350A</t>
  </si>
  <si>
    <t xml:space="preserve">Fashion Portfolio Development                           </t>
  </si>
  <si>
    <t>SFFD363A</t>
  </si>
  <si>
    <t>Lingerie Design</t>
  </si>
  <si>
    <t>SFFD352A</t>
  </si>
  <si>
    <t>Graphic Portfolio Development</t>
  </si>
  <si>
    <t xml:space="preserve"> Year 2020-2023: Scheme of Studies as per Choice-Based Credit System (CBCS) and Learning Outcome-Based Curriculum Framework (LOCF)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</si>
</sst>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rgb="FF9C0006"/>
      <name val="Calibri"/>
      <family val="2"/>
      <scheme val="minor"/>
    </font>
    <font>
      <sz val="12"/>
      <color rgb="FF000000"/>
      <name val="Times New Roman"/>
      <family val="1"/>
      <charset val="1"/>
    </font>
    <font>
      <b/>
      <sz val="13.5"/>
      <color theme="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 Rounded MT Bold"/>
      <family val="2"/>
    </font>
    <font>
      <sz val="11"/>
      <color rgb="FF000000"/>
      <name val="Arial Rounded MT Bold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2" borderId="0" applyNumberFormat="0" applyBorder="0" applyAlignment="0" applyProtection="0"/>
  </cellStyleXfs>
  <cellXfs count="212">
    <xf numFmtId="0" fontId="0" fillId="0" borderId="0" xfId="0"/>
    <xf numFmtId="0" fontId="7" fillId="0" borderId="0" xfId="0" applyFont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9" xfId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5" fillId="0" borderId="3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vertical="center"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2" fillId="0" borderId="12" xfId="0" applyFont="1" applyBorder="1" applyAlignment="1">
      <alignment vertical="center" textRotation="90"/>
    </xf>
    <xf numFmtId="0" fontId="12" fillId="0" borderId="11" xfId="0" applyFont="1" applyBorder="1" applyAlignment="1">
      <alignment vertical="center" textRotation="90"/>
    </xf>
    <xf numFmtId="0" fontId="5" fillId="0" borderId="11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7" fillId="0" borderId="4" xfId="0" applyFont="1" applyBorder="1"/>
    <xf numFmtId="0" fontId="18" fillId="0" borderId="2" xfId="0" applyFont="1" applyBorder="1"/>
    <xf numFmtId="0" fontId="19" fillId="4" borderId="4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5" fillId="3" borderId="12" xfId="2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12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7" fillId="3" borderId="23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textRotation="90"/>
    </xf>
    <xf numFmtId="0" fontId="7" fillId="0" borderId="22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90"/>
    </xf>
    <xf numFmtId="0" fontId="7" fillId="3" borderId="0" xfId="0" applyFont="1" applyFill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</cellXfs>
  <cellStyles count="3">
    <cellStyle name="Bad" xfId="2" builtinId="27"/>
    <cellStyle name="Normal" xfId="0" builtinId="0"/>
    <cellStyle name="Normal 2" xfId="1" xr:uid="{00000000-0005-0000-0000-000002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tabSelected="1" zoomScale="60" zoomScaleNormal="60" workbookViewId="0">
      <selection activeCell="O59" sqref="O59"/>
    </sheetView>
  </sheetViews>
  <sheetFormatPr defaultRowHeight="33" customHeight="1" x14ac:dyDescent="0.3"/>
  <cols>
    <col min="3" max="3" width="15.33203125" customWidth="1"/>
    <col min="4" max="4" width="15.44140625" customWidth="1"/>
    <col min="5" max="5" width="33" customWidth="1"/>
    <col min="10" max="10" width="11.5546875" customWidth="1"/>
    <col min="14" max="14" width="13.88671875" customWidth="1"/>
    <col min="15" max="15" width="27.33203125" customWidth="1"/>
    <col min="16" max="16" width="7.109375" customWidth="1"/>
    <col min="17" max="17" width="5.88671875" customWidth="1"/>
    <col min="20" max="20" width="12.109375" customWidth="1"/>
    <col min="25" max="25" width="32.33203125" customWidth="1"/>
  </cols>
  <sheetData>
    <row r="1" spans="1:22" ht="33" customHeight="1" thickBot="1" x14ac:dyDescent="0.35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6"/>
    </row>
    <row r="2" spans="1:22" ht="33" customHeight="1" thickBot="1" x14ac:dyDescent="0.35">
      <c r="A2" s="187" t="s">
        <v>137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9"/>
      <c r="U2" s="1"/>
      <c r="V2" s="2"/>
    </row>
    <row r="3" spans="1:22" ht="33" customHeight="1" thickBot="1" x14ac:dyDescent="0.35">
      <c r="A3" s="190" t="s">
        <v>1</v>
      </c>
      <c r="B3" s="191"/>
      <c r="C3" s="191"/>
      <c r="D3" s="191"/>
      <c r="E3" s="191"/>
      <c r="F3" s="191"/>
      <c r="G3" s="191"/>
      <c r="H3" s="191"/>
      <c r="I3" s="191"/>
      <c r="J3" s="192"/>
      <c r="K3" s="35"/>
      <c r="L3" s="193" t="s">
        <v>2</v>
      </c>
      <c r="M3" s="188"/>
      <c r="N3" s="188"/>
      <c r="O3" s="188"/>
      <c r="P3" s="188"/>
      <c r="Q3" s="188"/>
      <c r="R3" s="188"/>
      <c r="S3" s="188"/>
      <c r="T3" s="189"/>
    </row>
    <row r="4" spans="1:22" ht="33" customHeight="1" thickBot="1" x14ac:dyDescent="0.35">
      <c r="A4" s="36" t="s">
        <v>3</v>
      </c>
      <c r="B4" s="37" t="s">
        <v>4</v>
      </c>
      <c r="C4" s="38"/>
      <c r="D4" s="39" t="s">
        <v>5</v>
      </c>
      <c r="E4" s="40" t="s">
        <v>6</v>
      </c>
      <c r="F4" s="38" t="s">
        <v>7</v>
      </c>
      <c r="G4" s="38" t="s">
        <v>8</v>
      </c>
      <c r="H4" s="38" t="s">
        <v>9</v>
      </c>
      <c r="I4" s="41" t="s">
        <v>10</v>
      </c>
      <c r="J4" s="42" t="s">
        <v>11</v>
      </c>
      <c r="K4" s="43"/>
      <c r="L4" s="44" t="s">
        <v>4</v>
      </c>
      <c r="M4" s="45"/>
      <c r="N4" s="39" t="s">
        <v>5</v>
      </c>
      <c r="O4" s="40" t="s">
        <v>6</v>
      </c>
      <c r="P4" s="38" t="s">
        <v>7</v>
      </c>
      <c r="Q4" s="38" t="s">
        <v>8</v>
      </c>
      <c r="R4" s="38" t="s">
        <v>9</v>
      </c>
      <c r="S4" s="41" t="s">
        <v>10</v>
      </c>
      <c r="T4" s="42" t="s">
        <v>11</v>
      </c>
    </row>
    <row r="5" spans="1:22" ht="33" customHeight="1" x14ac:dyDescent="0.3">
      <c r="A5" s="194" t="s">
        <v>12</v>
      </c>
      <c r="B5" s="46">
        <v>1</v>
      </c>
      <c r="C5" s="12" t="s">
        <v>13</v>
      </c>
      <c r="D5" s="13" t="s">
        <v>14</v>
      </c>
      <c r="E5" s="14" t="s">
        <v>15</v>
      </c>
      <c r="F5" s="15">
        <v>4</v>
      </c>
      <c r="G5" s="16">
        <v>0</v>
      </c>
      <c r="H5" s="16">
        <v>0</v>
      </c>
      <c r="I5" s="16">
        <v>0</v>
      </c>
      <c r="J5" s="17">
        <v>4</v>
      </c>
      <c r="K5" s="47"/>
      <c r="L5" s="46">
        <v>1</v>
      </c>
      <c r="M5" s="12" t="s">
        <v>16</v>
      </c>
      <c r="N5" s="13" t="s">
        <v>17</v>
      </c>
      <c r="O5" s="48" t="s">
        <v>18</v>
      </c>
      <c r="P5" s="49">
        <v>3</v>
      </c>
      <c r="Q5" s="50">
        <v>0</v>
      </c>
      <c r="R5" s="50">
        <v>0</v>
      </c>
      <c r="S5" s="49">
        <v>2</v>
      </c>
      <c r="T5" s="51">
        <v>4</v>
      </c>
    </row>
    <row r="6" spans="1:22" ht="33" customHeight="1" x14ac:dyDescent="0.3">
      <c r="A6" s="194"/>
      <c r="B6" s="46">
        <v>2</v>
      </c>
      <c r="C6" s="18" t="s">
        <v>13</v>
      </c>
      <c r="D6" s="19" t="s">
        <v>19</v>
      </c>
      <c r="E6" s="20" t="s">
        <v>20</v>
      </c>
      <c r="F6" s="21">
        <v>4</v>
      </c>
      <c r="G6" s="16">
        <v>0</v>
      </c>
      <c r="H6" s="22">
        <v>0</v>
      </c>
      <c r="I6" s="22">
        <v>4</v>
      </c>
      <c r="J6" s="23">
        <v>6</v>
      </c>
      <c r="K6" s="47"/>
      <c r="L6" s="46">
        <v>2</v>
      </c>
      <c r="M6" s="18" t="s">
        <v>16</v>
      </c>
      <c r="N6" s="19" t="s">
        <v>21</v>
      </c>
      <c r="O6" s="52" t="s">
        <v>22</v>
      </c>
      <c r="P6" s="21">
        <v>3</v>
      </c>
      <c r="Q6" s="21">
        <v>1</v>
      </c>
      <c r="R6" s="50">
        <v>0</v>
      </c>
      <c r="S6" s="21">
        <v>0</v>
      </c>
      <c r="T6" s="23">
        <v>4</v>
      </c>
    </row>
    <row r="7" spans="1:22" ht="33" customHeight="1" x14ac:dyDescent="0.3">
      <c r="A7" s="194"/>
      <c r="B7" s="46">
        <v>3</v>
      </c>
      <c r="C7" s="18" t="s">
        <v>23</v>
      </c>
      <c r="D7" s="19" t="s">
        <v>24</v>
      </c>
      <c r="E7" s="24" t="s">
        <v>25</v>
      </c>
      <c r="F7" s="15">
        <v>0</v>
      </c>
      <c r="G7" s="16">
        <v>0</v>
      </c>
      <c r="H7" s="22">
        <v>0</v>
      </c>
      <c r="I7" s="22">
        <v>4</v>
      </c>
      <c r="J7" s="23">
        <v>2</v>
      </c>
      <c r="K7" s="47"/>
      <c r="L7" s="46">
        <v>3</v>
      </c>
      <c r="M7" s="18" t="s">
        <v>16</v>
      </c>
      <c r="N7" s="19" t="s">
        <v>26</v>
      </c>
      <c r="O7" s="52" t="s">
        <v>27</v>
      </c>
      <c r="P7" s="16">
        <v>0</v>
      </c>
      <c r="Q7" s="16">
        <v>0</v>
      </c>
      <c r="R7" s="50">
        <v>0</v>
      </c>
      <c r="S7" s="53">
        <v>4</v>
      </c>
      <c r="T7" s="54">
        <v>2</v>
      </c>
    </row>
    <row r="8" spans="1:22" ht="33" customHeight="1" x14ac:dyDescent="0.3">
      <c r="A8" s="194"/>
      <c r="B8" s="46">
        <v>4</v>
      </c>
      <c r="C8" s="18" t="s">
        <v>28</v>
      </c>
      <c r="D8" s="25" t="s">
        <v>29</v>
      </c>
      <c r="E8" s="20" t="s">
        <v>30</v>
      </c>
      <c r="F8" s="21">
        <v>2</v>
      </c>
      <c r="G8" s="16">
        <v>0</v>
      </c>
      <c r="H8" s="16">
        <v>0</v>
      </c>
      <c r="I8" s="16">
        <v>0</v>
      </c>
      <c r="J8" s="23">
        <v>2</v>
      </c>
      <c r="K8" s="47"/>
      <c r="L8" s="46">
        <v>4</v>
      </c>
      <c r="M8" s="18" t="s">
        <v>31</v>
      </c>
      <c r="N8" s="19" t="s">
        <v>32</v>
      </c>
      <c r="O8" s="55" t="s">
        <v>33</v>
      </c>
      <c r="P8" s="16">
        <v>0</v>
      </c>
      <c r="Q8" s="16">
        <v>0</v>
      </c>
      <c r="R8" s="50">
        <v>0</v>
      </c>
      <c r="S8" s="56">
        <v>4</v>
      </c>
      <c r="T8" s="54">
        <v>2</v>
      </c>
    </row>
    <row r="9" spans="1:22" ht="33" customHeight="1" x14ac:dyDescent="0.3">
      <c r="A9" s="194"/>
      <c r="B9" s="46">
        <v>5</v>
      </c>
      <c r="C9" s="18" t="s">
        <v>28</v>
      </c>
      <c r="D9" s="19" t="s">
        <v>34</v>
      </c>
      <c r="E9" s="26" t="s">
        <v>35</v>
      </c>
      <c r="F9" s="16">
        <v>3</v>
      </c>
      <c r="G9" s="16">
        <v>0</v>
      </c>
      <c r="H9" s="16">
        <v>0</v>
      </c>
      <c r="I9" s="16">
        <v>0</v>
      </c>
      <c r="J9" s="27">
        <v>3</v>
      </c>
      <c r="K9" s="47"/>
      <c r="L9" s="46">
        <v>5</v>
      </c>
      <c r="M9" s="18" t="s">
        <v>31</v>
      </c>
      <c r="N9" s="19" t="s">
        <v>36</v>
      </c>
      <c r="O9" s="55" t="s">
        <v>37</v>
      </c>
      <c r="P9" s="16">
        <v>0</v>
      </c>
      <c r="Q9" s="16">
        <v>0</v>
      </c>
      <c r="R9" s="50">
        <v>0</v>
      </c>
      <c r="S9" s="56">
        <v>4</v>
      </c>
      <c r="T9" s="23">
        <v>2</v>
      </c>
    </row>
    <row r="10" spans="1:22" ht="33" customHeight="1" x14ac:dyDescent="0.3">
      <c r="A10" s="194"/>
      <c r="B10" s="46">
        <v>6</v>
      </c>
      <c r="C10" s="18" t="s">
        <v>28</v>
      </c>
      <c r="D10" s="25" t="s">
        <v>38</v>
      </c>
      <c r="E10" s="26" t="s">
        <v>39</v>
      </c>
      <c r="F10" s="16">
        <v>3</v>
      </c>
      <c r="G10" s="16">
        <v>0</v>
      </c>
      <c r="H10" s="16">
        <v>0</v>
      </c>
      <c r="I10" s="16">
        <v>0</v>
      </c>
      <c r="J10" s="27">
        <v>3</v>
      </c>
      <c r="K10" s="47"/>
      <c r="L10" s="46">
        <v>6</v>
      </c>
      <c r="M10" s="18" t="s">
        <v>31</v>
      </c>
      <c r="N10" s="19" t="s">
        <v>40</v>
      </c>
      <c r="O10" s="52" t="s">
        <v>41</v>
      </c>
      <c r="P10" s="16">
        <v>0</v>
      </c>
      <c r="Q10" s="16">
        <v>0</v>
      </c>
      <c r="R10" s="50">
        <v>0</v>
      </c>
      <c r="S10" s="21">
        <v>4</v>
      </c>
      <c r="T10" s="23">
        <v>2</v>
      </c>
    </row>
    <row r="11" spans="1:22" ht="33" customHeight="1" x14ac:dyDescent="0.3">
      <c r="A11" s="194"/>
      <c r="B11" s="46">
        <v>7</v>
      </c>
      <c r="C11" s="28" t="s">
        <v>42</v>
      </c>
      <c r="D11" s="25"/>
      <c r="E11" s="29" t="s">
        <v>43</v>
      </c>
      <c r="F11" s="21">
        <v>4</v>
      </c>
      <c r="G11" s="15">
        <v>2</v>
      </c>
      <c r="H11" s="16">
        <v>0</v>
      </c>
      <c r="I11" s="16">
        <v>0</v>
      </c>
      <c r="J11" s="23">
        <v>6</v>
      </c>
      <c r="K11" s="47"/>
      <c r="L11" s="46">
        <v>7</v>
      </c>
      <c r="M11" s="53" t="s">
        <v>42</v>
      </c>
      <c r="N11" s="57"/>
      <c r="O11" s="29" t="s">
        <v>44</v>
      </c>
      <c r="P11" s="56">
        <v>4</v>
      </c>
      <c r="Q11" s="21">
        <v>2</v>
      </c>
      <c r="R11" s="50">
        <v>0</v>
      </c>
      <c r="S11" s="21">
        <f t="shared" ref="S11" si="0">-AB79</f>
        <v>0</v>
      </c>
      <c r="T11" s="23">
        <v>6</v>
      </c>
    </row>
    <row r="12" spans="1:22" ht="33" customHeight="1" thickBot="1" x14ac:dyDescent="0.35">
      <c r="A12" s="194"/>
      <c r="B12" s="46">
        <v>8</v>
      </c>
      <c r="C12" s="28" t="s">
        <v>45</v>
      </c>
      <c r="D12" s="30" t="s">
        <v>46</v>
      </c>
      <c r="E12" s="31" t="s">
        <v>47</v>
      </c>
      <c r="F12" s="32">
        <v>0</v>
      </c>
      <c r="G12" s="33">
        <v>0</v>
      </c>
      <c r="H12" s="33">
        <v>0</v>
      </c>
      <c r="I12" s="33">
        <v>0</v>
      </c>
      <c r="J12" s="34">
        <v>2</v>
      </c>
      <c r="K12" s="47"/>
      <c r="L12" s="46">
        <v>8</v>
      </c>
      <c r="M12" s="58"/>
      <c r="N12" s="58"/>
      <c r="O12" s="31"/>
      <c r="P12" s="32"/>
      <c r="Q12" s="32"/>
      <c r="R12" s="50"/>
      <c r="S12" s="21"/>
      <c r="T12" s="34"/>
    </row>
    <row r="13" spans="1:22" ht="33" customHeight="1" thickBot="1" x14ac:dyDescent="0.35">
      <c r="A13" s="195"/>
      <c r="B13" s="196" t="s">
        <v>48</v>
      </c>
      <c r="C13" s="197"/>
      <c r="D13" s="197"/>
      <c r="E13" s="198"/>
      <c r="F13" s="38">
        <f>SUM(F5:F12)</f>
        <v>20</v>
      </c>
      <c r="G13" s="38">
        <f>SUM(G5:G12)</f>
        <v>2</v>
      </c>
      <c r="H13" s="59">
        <v>0</v>
      </c>
      <c r="I13" s="40">
        <f>SUM(I5:I12)</f>
        <v>8</v>
      </c>
      <c r="J13" s="60">
        <f>SUM(J5:J12)</f>
        <v>28</v>
      </c>
      <c r="K13" s="47"/>
      <c r="L13" s="196" t="s">
        <v>48</v>
      </c>
      <c r="M13" s="197"/>
      <c r="N13" s="197"/>
      <c r="O13" s="198"/>
      <c r="P13" s="38">
        <f>SUM(P5:P12)</f>
        <v>10</v>
      </c>
      <c r="Q13" s="38">
        <f>SUM(Q5:Q12)</f>
        <v>3</v>
      </c>
      <c r="R13" s="40"/>
      <c r="S13" s="40">
        <f>SUM(S5:S12)</f>
        <v>18</v>
      </c>
      <c r="T13" s="44">
        <f>SUM(T5:T12)</f>
        <v>22</v>
      </c>
    </row>
    <row r="14" spans="1:22" ht="33" customHeight="1" thickBot="1" x14ac:dyDescent="0.35"/>
    <row r="15" spans="1:22" ht="33" customHeight="1" x14ac:dyDescent="0.3">
      <c r="A15" s="202" t="s">
        <v>49</v>
      </c>
      <c r="B15" s="3">
        <v>1</v>
      </c>
      <c r="C15" s="61" t="s">
        <v>16</v>
      </c>
      <c r="D15" s="62" t="s">
        <v>50</v>
      </c>
      <c r="E15" s="63" t="s">
        <v>51</v>
      </c>
      <c r="F15" s="64">
        <v>3</v>
      </c>
      <c r="G15" s="64">
        <v>1</v>
      </c>
      <c r="H15" s="64" t="s">
        <v>52</v>
      </c>
      <c r="I15" s="64" t="s">
        <v>52</v>
      </c>
      <c r="J15" s="65">
        <v>4</v>
      </c>
      <c r="L15" s="4">
        <v>1</v>
      </c>
      <c r="M15" s="61" t="s">
        <v>16</v>
      </c>
      <c r="N15" s="62" t="s">
        <v>53</v>
      </c>
      <c r="O15" s="63" t="s">
        <v>54</v>
      </c>
      <c r="P15" s="64">
        <v>3</v>
      </c>
      <c r="Q15" s="64">
        <v>1</v>
      </c>
      <c r="R15" s="64" t="s">
        <v>52</v>
      </c>
      <c r="S15" s="64" t="s">
        <v>52</v>
      </c>
      <c r="T15" s="65">
        <v>4</v>
      </c>
    </row>
    <row r="16" spans="1:22" ht="33" customHeight="1" x14ac:dyDescent="0.3">
      <c r="A16" s="194"/>
      <c r="B16" s="126">
        <v>2</v>
      </c>
      <c r="C16" s="120" t="s">
        <v>16</v>
      </c>
      <c r="D16" s="121" t="s">
        <v>55</v>
      </c>
      <c r="E16" s="128" t="s">
        <v>56</v>
      </c>
      <c r="F16" s="129">
        <v>3</v>
      </c>
      <c r="G16" s="129">
        <v>1</v>
      </c>
      <c r="H16" s="123" t="s">
        <v>52</v>
      </c>
      <c r="I16" s="123" t="s">
        <v>52</v>
      </c>
      <c r="J16" s="130">
        <v>4</v>
      </c>
      <c r="K16" s="131"/>
      <c r="L16" s="132">
        <v>2</v>
      </c>
      <c r="M16" s="120" t="s">
        <v>16</v>
      </c>
      <c r="N16" s="121" t="s">
        <v>57</v>
      </c>
      <c r="O16" s="128" t="s">
        <v>58</v>
      </c>
      <c r="P16" s="129">
        <v>3</v>
      </c>
      <c r="Q16" s="129">
        <v>1</v>
      </c>
      <c r="R16" s="123" t="s">
        <v>52</v>
      </c>
      <c r="S16" s="123" t="s">
        <v>52</v>
      </c>
      <c r="T16" s="130">
        <v>4</v>
      </c>
    </row>
    <row r="17" spans="1:20" ht="33" customHeight="1" x14ac:dyDescent="0.3">
      <c r="A17" s="194"/>
      <c r="B17" s="126">
        <v>3</v>
      </c>
      <c r="C17" s="133" t="s">
        <v>16</v>
      </c>
      <c r="D17" s="121" t="s">
        <v>59</v>
      </c>
      <c r="E17" s="134" t="s">
        <v>60</v>
      </c>
      <c r="F17" s="123" t="s">
        <v>52</v>
      </c>
      <c r="G17" s="123" t="s">
        <v>52</v>
      </c>
      <c r="H17" s="123" t="s">
        <v>52</v>
      </c>
      <c r="I17" s="135">
        <v>4</v>
      </c>
      <c r="J17" s="130">
        <v>2</v>
      </c>
      <c r="K17" s="131"/>
      <c r="L17" s="132">
        <v>3</v>
      </c>
      <c r="M17" s="120" t="s">
        <v>16</v>
      </c>
      <c r="N17" s="121" t="s">
        <v>61</v>
      </c>
      <c r="O17" s="128" t="s">
        <v>62</v>
      </c>
      <c r="P17" s="129">
        <v>3</v>
      </c>
      <c r="Q17" s="129">
        <v>1</v>
      </c>
      <c r="R17" s="123" t="s">
        <v>52</v>
      </c>
      <c r="S17" s="123" t="s">
        <v>52</v>
      </c>
      <c r="T17" s="125">
        <v>4</v>
      </c>
    </row>
    <row r="18" spans="1:20" ht="33" customHeight="1" x14ac:dyDescent="0.3">
      <c r="A18" s="194"/>
      <c r="B18" s="132">
        <v>4</v>
      </c>
      <c r="C18" s="136" t="s">
        <v>31</v>
      </c>
      <c r="D18" s="121" t="s">
        <v>63</v>
      </c>
      <c r="E18" s="137" t="s">
        <v>64</v>
      </c>
      <c r="F18" s="123" t="s">
        <v>52</v>
      </c>
      <c r="G18" s="123" t="s">
        <v>52</v>
      </c>
      <c r="H18" s="123" t="s">
        <v>52</v>
      </c>
      <c r="I18" s="138">
        <v>4</v>
      </c>
      <c r="J18" s="130">
        <v>2</v>
      </c>
      <c r="K18" s="131"/>
      <c r="L18" s="132">
        <v>4</v>
      </c>
      <c r="M18" s="136" t="s">
        <v>31</v>
      </c>
      <c r="N18" s="121" t="s">
        <v>65</v>
      </c>
      <c r="O18" s="128" t="s">
        <v>66</v>
      </c>
      <c r="P18" s="123" t="s">
        <v>52</v>
      </c>
      <c r="Q18" s="123" t="s">
        <v>52</v>
      </c>
      <c r="R18" s="123" t="s">
        <v>52</v>
      </c>
      <c r="S18" s="138">
        <v>4</v>
      </c>
      <c r="T18" s="125">
        <v>2</v>
      </c>
    </row>
    <row r="19" spans="1:20" ht="33" customHeight="1" x14ac:dyDescent="0.3">
      <c r="A19" s="194"/>
      <c r="B19" s="132">
        <v>5</v>
      </c>
      <c r="C19" s="136" t="s">
        <v>31</v>
      </c>
      <c r="D19" s="121" t="s">
        <v>67</v>
      </c>
      <c r="E19" s="128" t="s">
        <v>68</v>
      </c>
      <c r="F19" s="123" t="s">
        <v>52</v>
      </c>
      <c r="G19" s="123" t="s">
        <v>52</v>
      </c>
      <c r="H19" s="123" t="s">
        <v>52</v>
      </c>
      <c r="I19" s="138">
        <v>4</v>
      </c>
      <c r="J19" s="130">
        <v>2</v>
      </c>
      <c r="K19" s="131"/>
      <c r="L19" s="132">
        <v>5</v>
      </c>
      <c r="M19" s="136" t="s">
        <v>31</v>
      </c>
      <c r="N19" s="121" t="s">
        <v>69</v>
      </c>
      <c r="O19" s="128" t="s">
        <v>70</v>
      </c>
      <c r="P19" s="123" t="s">
        <v>52</v>
      </c>
      <c r="Q19" s="123" t="s">
        <v>52</v>
      </c>
      <c r="R19" s="123" t="s">
        <v>52</v>
      </c>
      <c r="S19" s="138">
        <v>4</v>
      </c>
      <c r="T19" s="125">
        <v>2</v>
      </c>
    </row>
    <row r="20" spans="1:20" ht="33" customHeight="1" x14ac:dyDescent="0.3">
      <c r="A20" s="194"/>
      <c r="B20" s="126">
        <v>6</v>
      </c>
      <c r="C20" s="136" t="s">
        <v>31</v>
      </c>
      <c r="D20" s="121" t="s">
        <v>71</v>
      </c>
      <c r="E20" s="139" t="s">
        <v>72</v>
      </c>
      <c r="F20" s="123" t="s">
        <v>52</v>
      </c>
      <c r="G20" s="123" t="s">
        <v>52</v>
      </c>
      <c r="H20" s="123" t="s">
        <v>52</v>
      </c>
      <c r="I20" s="123" t="s">
        <v>52</v>
      </c>
      <c r="J20" s="130">
        <v>1</v>
      </c>
      <c r="K20" s="131"/>
      <c r="L20" s="126">
        <v>6</v>
      </c>
      <c r="M20" s="136" t="s">
        <v>31</v>
      </c>
      <c r="N20" s="121" t="s">
        <v>73</v>
      </c>
      <c r="O20" s="140" t="s">
        <v>74</v>
      </c>
      <c r="P20" s="123" t="s">
        <v>52</v>
      </c>
      <c r="Q20" s="123" t="s">
        <v>52</v>
      </c>
      <c r="R20" s="123" t="s">
        <v>52</v>
      </c>
      <c r="S20" s="135">
        <v>4</v>
      </c>
      <c r="T20" s="125">
        <v>2</v>
      </c>
    </row>
    <row r="21" spans="1:20" ht="33" customHeight="1" x14ac:dyDescent="0.3">
      <c r="A21" s="194"/>
      <c r="B21" s="126">
        <v>7</v>
      </c>
      <c r="C21" s="120" t="s">
        <v>75</v>
      </c>
      <c r="D21" s="141"/>
      <c r="E21" s="142" t="s">
        <v>76</v>
      </c>
      <c r="F21" s="123" t="s">
        <v>52</v>
      </c>
      <c r="G21" s="123" t="s">
        <v>52</v>
      </c>
      <c r="H21" s="129">
        <v>4</v>
      </c>
      <c r="I21" s="123" t="s">
        <v>52</v>
      </c>
      <c r="J21" s="130">
        <v>4</v>
      </c>
      <c r="K21" s="131"/>
      <c r="L21" s="143">
        <v>7</v>
      </c>
      <c r="M21" s="136" t="s">
        <v>31</v>
      </c>
      <c r="N21" s="121" t="s">
        <v>77</v>
      </c>
      <c r="O21" s="144" t="s">
        <v>78</v>
      </c>
      <c r="P21" s="123" t="s">
        <v>52</v>
      </c>
      <c r="Q21" s="123" t="s">
        <v>52</v>
      </c>
      <c r="R21" s="123" t="s">
        <v>52</v>
      </c>
      <c r="S21" s="145">
        <v>4</v>
      </c>
      <c r="T21" s="146">
        <v>2</v>
      </c>
    </row>
    <row r="22" spans="1:20" ht="33" customHeight="1" x14ac:dyDescent="0.3">
      <c r="A22" s="194"/>
      <c r="B22" s="126">
        <v>8</v>
      </c>
      <c r="C22" s="120"/>
      <c r="D22" s="141"/>
      <c r="E22" s="142"/>
      <c r="F22" s="123"/>
      <c r="G22" s="123"/>
      <c r="H22" s="123"/>
      <c r="I22" s="123"/>
      <c r="J22" s="147"/>
      <c r="K22" s="131"/>
      <c r="L22" s="132">
        <v>8</v>
      </c>
      <c r="M22" s="120" t="s">
        <v>75</v>
      </c>
      <c r="N22" s="148"/>
      <c r="O22" s="122" t="s">
        <v>79</v>
      </c>
      <c r="P22" s="123" t="s">
        <v>52</v>
      </c>
      <c r="Q22" s="123" t="s">
        <v>52</v>
      </c>
      <c r="R22" s="129">
        <v>4</v>
      </c>
      <c r="S22" s="123" t="s">
        <v>52</v>
      </c>
      <c r="T22" s="125">
        <v>4</v>
      </c>
    </row>
    <row r="23" spans="1:20" ht="33" customHeight="1" x14ac:dyDescent="0.3">
      <c r="A23" s="194"/>
      <c r="B23" s="126">
        <v>9</v>
      </c>
      <c r="C23" s="149"/>
      <c r="D23" s="149"/>
      <c r="E23" s="149"/>
      <c r="F23" s="149"/>
      <c r="G23" s="149"/>
      <c r="H23" s="149"/>
      <c r="I23" s="149"/>
      <c r="J23" s="149"/>
      <c r="K23" s="131"/>
      <c r="L23" s="132">
        <v>9</v>
      </c>
      <c r="M23" s="120"/>
      <c r="N23" s="148"/>
      <c r="O23" s="122" t="s">
        <v>80</v>
      </c>
      <c r="P23" s="123" t="s">
        <v>52</v>
      </c>
      <c r="Q23" s="123" t="s">
        <v>52</v>
      </c>
      <c r="R23" s="123" t="s">
        <v>52</v>
      </c>
      <c r="S23" s="123" t="s">
        <v>52</v>
      </c>
      <c r="T23" s="147">
        <v>2</v>
      </c>
    </row>
    <row r="24" spans="1:20" ht="33" customHeight="1" thickBot="1" x14ac:dyDescent="0.35">
      <c r="A24" s="195"/>
      <c r="B24" s="204" t="s">
        <v>48</v>
      </c>
      <c r="C24" s="205"/>
      <c r="D24" s="205"/>
      <c r="E24" s="205"/>
      <c r="F24" s="150">
        <f>SUM(F15:F22)</f>
        <v>6</v>
      </c>
      <c r="G24" s="150">
        <f>SUM(G15:G22)</f>
        <v>2</v>
      </c>
      <c r="H24" s="150">
        <f>SUM(H15:H22)</f>
        <v>4</v>
      </c>
      <c r="I24" s="150">
        <f>SUM(I15:I22)</f>
        <v>12</v>
      </c>
      <c r="J24" s="151">
        <f>SUM(J15:J22)</f>
        <v>19</v>
      </c>
      <c r="K24" s="131"/>
      <c r="L24" s="206" t="s">
        <v>48</v>
      </c>
      <c r="M24" s="207"/>
      <c r="N24" s="207"/>
      <c r="O24" s="208"/>
      <c r="P24" s="152">
        <f>SUM(P15:P23)</f>
        <v>9</v>
      </c>
      <c r="Q24" s="152">
        <f>SUM(Q15:Q23)</f>
        <v>3</v>
      </c>
      <c r="R24" s="152">
        <f>SUM(R15:R23)</f>
        <v>4</v>
      </c>
      <c r="S24" s="152">
        <f>SUM(S15:S23)</f>
        <v>16</v>
      </c>
      <c r="T24" s="153">
        <f t="shared" ref="T24" si="1">SUM(T15:T23)</f>
        <v>26</v>
      </c>
    </row>
    <row r="25" spans="1:20" ht="33" customHeight="1" thickBot="1" x14ac:dyDescent="0.35">
      <c r="B25" s="131"/>
      <c r="C25" s="131"/>
      <c r="D25" s="203"/>
      <c r="E25" s="203"/>
      <c r="F25" s="203"/>
      <c r="G25" s="203"/>
      <c r="H25" s="203"/>
      <c r="I25" s="155"/>
      <c r="J25" s="155"/>
      <c r="K25" s="154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1:20" ht="33" customHeight="1" x14ac:dyDescent="0.3">
      <c r="A26" s="202" t="s">
        <v>81</v>
      </c>
      <c r="B26" s="156">
        <v>1</v>
      </c>
      <c r="C26" s="157" t="s">
        <v>16</v>
      </c>
      <c r="D26" s="158" t="s">
        <v>82</v>
      </c>
      <c r="E26" s="159" t="s">
        <v>83</v>
      </c>
      <c r="F26" s="160">
        <v>3</v>
      </c>
      <c r="G26" s="160">
        <v>1</v>
      </c>
      <c r="H26" s="160" t="s">
        <v>52</v>
      </c>
      <c r="I26" s="160" t="s">
        <v>52</v>
      </c>
      <c r="J26" s="161">
        <v>4</v>
      </c>
      <c r="K26" s="131"/>
      <c r="L26" s="162">
        <v>1</v>
      </c>
      <c r="M26" s="163" t="s">
        <v>16</v>
      </c>
      <c r="N26" s="158" t="s">
        <v>84</v>
      </c>
      <c r="O26" s="164" t="s">
        <v>85</v>
      </c>
      <c r="P26" s="160">
        <v>3</v>
      </c>
      <c r="Q26" s="160">
        <v>1</v>
      </c>
      <c r="R26" s="160" t="s">
        <v>52</v>
      </c>
      <c r="S26" s="160" t="s">
        <v>52</v>
      </c>
      <c r="T26" s="161">
        <v>4</v>
      </c>
    </row>
    <row r="27" spans="1:20" ht="33" customHeight="1" x14ac:dyDescent="0.3">
      <c r="A27" s="194"/>
      <c r="B27" s="126">
        <v>2</v>
      </c>
      <c r="C27" s="120" t="s">
        <v>16</v>
      </c>
      <c r="D27" s="121" t="s">
        <v>86</v>
      </c>
      <c r="E27" s="122" t="s">
        <v>87</v>
      </c>
      <c r="F27" s="129">
        <v>3</v>
      </c>
      <c r="G27" s="129">
        <v>1</v>
      </c>
      <c r="H27" s="123" t="s">
        <v>52</v>
      </c>
      <c r="I27" s="123" t="s">
        <v>52</v>
      </c>
      <c r="J27" s="125">
        <v>4</v>
      </c>
      <c r="K27" s="131"/>
      <c r="L27" s="132">
        <v>2</v>
      </c>
      <c r="M27" s="165" t="s">
        <v>31</v>
      </c>
      <c r="N27" s="121" t="s">
        <v>88</v>
      </c>
      <c r="O27" s="122" t="s">
        <v>89</v>
      </c>
      <c r="P27" s="129" t="s">
        <v>52</v>
      </c>
      <c r="Q27" s="129" t="s">
        <v>52</v>
      </c>
      <c r="R27" s="124">
        <v>5</v>
      </c>
      <c r="S27" s="124">
        <v>10</v>
      </c>
      <c r="T27" s="125">
        <v>10</v>
      </c>
    </row>
    <row r="28" spans="1:20" ht="33" customHeight="1" x14ac:dyDescent="0.3">
      <c r="A28" s="194"/>
      <c r="B28" s="119">
        <v>3</v>
      </c>
      <c r="C28" s="120" t="s">
        <v>16</v>
      </c>
      <c r="D28" s="121" t="s">
        <v>90</v>
      </c>
      <c r="E28" s="122" t="s">
        <v>91</v>
      </c>
      <c r="F28" s="129">
        <v>3</v>
      </c>
      <c r="G28" s="129">
        <v>1</v>
      </c>
      <c r="H28" s="123" t="s">
        <v>52</v>
      </c>
      <c r="I28" s="123" t="s">
        <v>52</v>
      </c>
      <c r="J28" s="125">
        <v>4</v>
      </c>
      <c r="K28" s="131"/>
      <c r="L28" s="166">
        <v>3</v>
      </c>
      <c r="M28" s="165" t="s">
        <v>75</v>
      </c>
      <c r="N28" s="148"/>
      <c r="O28" s="122" t="s">
        <v>92</v>
      </c>
      <c r="P28" s="129" t="s">
        <v>52</v>
      </c>
      <c r="Q28" s="129" t="s">
        <v>52</v>
      </c>
      <c r="R28" s="124">
        <v>4</v>
      </c>
      <c r="S28" s="129" t="s">
        <v>52</v>
      </c>
      <c r="T28" s="125">
        <v>4</v>
      </c>
    </row>
    <row r="29" spans="1:20" ht="33" customHeight="1" x14ac:dyDescent="0.3">
      <c r="A29" s="194"/>
      <c r="B29" s="126">
        <v>4</v>
      </c>
      <c r="C29" s="120" t="s">
        <v>31</v>
      </c>
      <c r="D29" s="121" t="s">
        <v>93</v>
      </c>
      <c r="E29" s="122" t="s">
        <v>94</v>
      </c>
      <c r="F29" s="123" t="s">
        <v>52</v>
      </c>
      <c r="G29" s="123" t="s">
        <v>52</v>
      </c>
      <c r="H29" s="123" t="s">
        <v>52</v>
      </c>
      <c r="I29" s="124">
        <v>4</v>
      </c>
      <c r="J29" s="125">
        <v>2</v>
      </c>
      <c r="K29" s="131"/>
      <c r="L29" s="132">
        <v>4</v>
      </c>
      <c r="M29" s="165" t="s">
        <v>95</v>
      </c>
      <c r="N29" s="148"/>
      <c r="O29" s="165" t="s">
        <v>95</v>
      </c>
      <c r="P29" s="129">
        <v>2</v>
      </c>
      <c r="Q29" s="129" t="s">
        <v>52</v>
      </c>
      <c r="R29" s="129" t="s">
        <v>52</v>
      </c>
      <c r="S29" s="129" t="s">
        <v>52</v>
      </c>
      <c r="T29" s="130" t="s">
        <v>52</v>
      </c>
    </row>
    <row r="30" spans="1:20" ht="33" customHeight="1" x14ac:dyDescent="0.3">
      <c r="A30" s="194"/>
      <c r="B30" s="119">
        <v>5</v>
      </c>
      <c r="C30" s="120" t="s">
        <v>31</v>
      </c>
      <c r="D30" s="121" t="s">
        <v>96</v>
      </c>
      <c r="E30" s="122" t="s">
        <v>97</v>
      </c>
      <c r="F30" s="123" t="s">
        <v>52</v>
      </c>
      <c r="G30" s="123" t="s">
        <v>52</v>
      </c>
      <c r="H30" s="123" t="s">
        <v>52</v>
      </c>
      <c r="I30" s="124">
        <v>4</v>
      </c>
      <c r="J30" s="125">
        <v>2</v>
      </c>
      <c r="K30" s="131"/>
      <c r="L30" s="132"/>
      <c r="M30" s="165"/>
      <c r="N30" s="165"/>
      <c r="O30" s="122"/>
      <c r="P30" s="129"/>
      <c r="Q30" s="129"/>
      <c r="R30" s="129"/>
      <c r="S30" s="129"/>
      <c r="T30" s="147"/>
    </row>
    <row r="31" spans="1:20" ht="33" customHeight="1" x14ac:dyDescent="0.3">
      <c r="A31" s="194"/>
      <c r="B31" s="126">
        <v>6</v>
      </c>
      <c r="C31" s="120" t="s">
        <v>31</v>
      </c>
      <c r="D31" s="121" t="s">
        <v>98</v>
      </c>
      <c r="E31" s="127" t="s">
        <v>99</v>
      </c>
      <c r="F31" s="123" t="s">
        <v>52</v>
      </c>
      <c r="G31" s="123" t="s">
        <v>52</v>
      </c>
      <c r="H31" s="123" t="s">
        <v>52</v>
      </c>
      <c r="I31" s="123" t="s">
        <v>52</v>
      </c>
      <c r="J31" s="125">
        <v>1</v>
      </c>
      <c r="L31" s="6"/>
      <c r="M31" s="69"/>
      <c r="N31" s="69"/>
      <c r="O31" s="73"/>
      <c r="P31" s="21"/>
      <c r="Q31" s="21"/>
      <c r="R31" s="21"/>
      <c r="S31" s="21"/>
      <c r="T31" s="66"/>
    </row>
    <row r="32" spans="1:20" ht="33" customHeight="1" x14ac:dyDescent="0.3">
      <c r="A32" s="194"/>
      <c r="B32" s="70">
        <v>7</v>
      </c>
      <c r="C32" s="18" t="s">
        <v>75</v>
      </c>
      <c r="D32" s="52"/>
      <c r="E32" s="68" t="s">
        <v>100</v>
      </c>
      <c r="F32" s="56">
        <v>2</v>
      </c>
      <c r="G32" s="21" t="s">
        <v>52</v>
      </c>
      <c r="H32" s="21" t="s">
        <v>52</v>
      </c>
      <c r="I32" s="56">
        <v>6</v>
      </c>
      <c r="J32" s="66">
        <v>4</v>
      </c>
      <c r="L32" s="71"/>
      <c r="M32" s="74"/>
      <c r="N32" s="74"/>
      <c r="O32" s="74"/>
      <c r="P32" s="21"/>
      <c r="Q32" s="21"/>
      <c r="R32" s="21"/>
      <c r="S32" s="21"/>
      <c r="T32" s="75"/>
    </row>
    <row r="33" spans="1:22" ht="33" customHeight="1" x14ac:dyDescent="0.3">
      <c r="A33" s="194"/>
      <c r="B33" s="5">
        <v>8</v>
      </c>
      <c r="C33" s="18" t="s">
        <v>95</v>
      </c>
      <c r="D33" s="69" t="s">
        <v>101</v>
      </c>
      <c r="E33" s="72" t="s">
        <v>102</v>
      </c>
      <c r="F33" s="21">
        <v>2</v>
      </c>
      <c r="G33" s="21" t="s">
        <v>52</v>
      </c>
      <c r="H33" s="21" t="s">
        <v>52</v>
      </c>
      <c r="I33" s="21" t="s">
        <v>52</v>
      </c>
      <c r="J33" s="23" t="s">
        <v>52</v>
      </c>
      <c r="L33" s="6"/>
      <c r="M33" s="69"/>
      <c r="N33" s="18"/>
      <c r="O33" s="18"/>
      <c r="P33" s="21"/>
      <c r="Q33" s="21"/>
      <c r="R33" s="21"/>
      <c r="S33" s="21"/>
      <c r="T33" s="67"/>
    </row>
    <row r="34" spans="1:22" ht="33" customHeight="1" x14ac:dyDescent="0.3">
      <c r="A34" s="194"/>
      <c r="B34" s="209"/>
      <c r="C34" s="210"/>
      <c r="D34" s="210"/>
      <c r="E34" s="210"/>
      <c r="F34" s="210"/>
      <c r="G34" s="210"/>
      <c r="H34" s="210"/>
      <c r="I34" s="210"/>
      <c r="J34" s="211"/>
      <c r="L34" s="6"/>
      <c r="M34" s="69"/>
      <c r="N34" s="18"/>
      <c r="O34" s="18"/>
      <c r="P34" s="21"/>
      <c r="Q34" s="21"/>
      <c r="R34" s="21"/>
      <c r="S34" s="21"/>
      <c r="T34" s="67"/>
    </row>
    <row r="35" spans="1:22" ht="33" customHeight="1" thickBot="1" x14ac:dyDescent="0.35">
      <c r="A35" s="195"/>
      <c r="B35" s="167" t="s">
        <v>48</v>
      </c>
      <c r="C35" s="168"/>
      <c r="D35" s="168"/>
      <c r="E35" s="169"/>
      <c r="F35" s="7">
        <f>SUM(F26:F34)</f>
        <v>13</v>
      </c>
      <c r="G35" s="7">
        <f>SUM(G26:G34)</f>
        <v>3</v>
      </c>
      <c r="H35" s="7">
        <f>SUM(H26:H34)</f>
        <v>0</v>
      </c>
      <c r="I35" s="76">
        <f>SUM(I26:I34)</f>
        <v>14</v>
      </c>
      <c r="J35" s="77">
        <f>SUM(J26:J34)</f>
        <v>21</v>
      </c>
      <c r="L35" s="167" t="s">
        <v>48</v>
      </c>
      <c r="M35" s="168"/>
      <c r="N35" s="168"/>
      <c r="O35" s="169"/>
      <c r="P35" s="7">
        <f>SUM(P26:P33)</f>
        <v>5</v>
      </c>
      <c r="Q35" s="7">
        <f>SUM(Q26:Q33)</f>
        <v>1</v>
      </c>
      <c r="R35" s="7">
        <f>SUM(R26:R33)</f>
        <v>9</v>
      </c>
      <c r="S35" s="76">
        <f>SUM(S26:S33)</f>
        <v>10</v>
      </c>
      <c r="T35" s="77">
        <f>SUM(T26:T33)</f>
        <v>18</v>
      </c>
    </row>
    <row r="36" spans="1:22" ht="33" customHeight="1" thickBot="1" x14ac:dyDescent="0.35">
      <c r="A36" s="179" t="s">
        <v>103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1">
        <f>SUM(P35,Q35,S35,R35,H35,G35,S24,Q24,P24,H24,G24,R24,I35,F35,F24,F1,,I1,J1,Q1,S1,U1,T1,,,,,,,,,,,,,,,,,,,,,,,,,,,,,,,,,,,,,,,,,,,,,,,,,T1,U1,I24+F13+G13+I13+P13+Q13+S13)</f>
        <v>172</v>
      </c>
      <c r="R36" s="182"/>
      <c r="S36" s="182"/>
      <c r="T36" s="183"/>
      <c r="U36" s="78"/>
      <c r="V36" s="78"/>
    </row>
    <row r="37" spans="1:22" ht="33" customHeight="1" thickBot="1" x14ac:dyDescent="0.35">
      <c r="A37" s="179" t="s">
        <v>104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99">
        <f>SUM(J13+T13+J24+T24+J35+T35)</f>
        <v>134</v>
      </c>
      <c r="R37" s="200"/>
      <c r="S37" s="200"/>
      <c r="T37" s="201"/>
      <c r="U37" s="8"/>
      <c r="V37" s="8"/>
    </row>
    <row r="38" spans="1:22" ht="33" customHeight="1" thickBot="1" x14ac:dyDescent="0.35"/>
    <row r="39" spans="1:22" ht="33" customHeight="1" x14ac:dyDescent="0.3">
      <c r="A39" s="178" t="s">
        <v>105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</row>
    <row r="40" spans="1:22" ht="33" customHeight="1" thickBo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79"/>
      <c r="M40" s="79"/>
      <c r="N40" s="79"/>
      <c r="O40" s="79"/>
      <c r="P40" s="10"/>
      <c r="Q40" s="10"/>
      <c r="R40" s="10"/>
      <c r="S40" s="10"/>
      <c r="T40" s="10"/>
    </row>
    <row r="41" spans="1:22" ht="33" customHeight="1" x14ac:dyDescent="0.3">
      <c r="A41" s="170" t="s">
        <v>106</v>
      </c>
      <c r="B41" s="171"/>
      <c r="C41" s="171"/>
      <c r="D41" s="171"/>
      <c r="E41" s="171"/>
      <c r="F41" s="80" t="s">
        <v>7</v>
      </c>
      <c r="G41" s="80" t="s">
        <v>8</v>
      </c>
      <c r="H41" s="81" t="s">
        <v>9</v>
      </c>
      <c r="I41" s="82" t="s">
        <v>10</v>
      </c>
      <c r="J41" s="83" t="s">
        <v>107</v>
      </c>
      <c r="K41" s="84"/>
      <c r="L41" s="170" t="s">
        <v>106</v>
      </c>
      <c r="M41" s="171"/>
      <c r="N41" s="171"/>
      <c r="O41" s="171"/>
      <c r="P41" s="80" t="s">
        <v>7</v>
      </c>
      <c r="Q41" s="80" t="s">
        <v>8</v>
      </c>
      <c r="R41" s="81" t="s">
        <v>9</v>
      </c>
      <c r="S41" s="82" t="s">
        <v>10</v>
      </c>
      <c r="T41" s="83" t="s">
        <v>107</v>
      </c>
    </row>
    <row r="42" spans="1:22" ht="33" customHeight="1" x14ac:dyDescent="0.3">
      <c r="A42" s="174" t="s">
        <v>42</v>
      </c>
      <c r="B42" s="18">
        <v>1</v>
      </c>
      <c r="C42" s="52" t="s">
        <v>108</v>
      </c>
      <c r="D42" s="176" t="s">
        <v>109</v>
      </c>
      <c r="E42" s="176"/>
      <c r="F42" s="85">
        <v>4</v>
      </c>
      <c r="G42" s="56">
        <v>2</v>
      </c>
      <c r="H42" s="53">
        <v>0</v>
      </c>
      <c r="I42" s="56">
        <v>0</v>
      </c>
      <c r="J42" s="86">
        <v>6</v>
      </c>
      <c r="K42" s="87"/>
      <c r="L42" s="174" t="s">
        <v>42</v>
      </c>
      <c r="M42" s="18">
        <v>1</v>
      </c>
      <c r="N42" s="52" t="s">
        <v>110</v>
      </c>
      <c r="O42" s="68" t="s">
        <v>111</v>
      </c>
      <c r="P42" s="69">
        <v>4</v>
      </c>
      <c r="Q42" s="56">
        <v>2</v>
      </c>
      <c r="R42" s="53">
        <v>0</v>
      </c>
      <c r="S42" s="56">
        <v>0</v>
      </c>
      <c r="T42" s="66">
        <v>6</v>
      </c>
    </row>
    <row r="43" spans="1:22" ht="33" customHeight="1" thickBot="1" x14ac:dyDescent="0.35">
      <c r="A43" s="175"/>
      <c r="B43" s="88">
        <v>2</v>
      </c>
      <c r="C43" s="89" t="s">
        <v>112</v>
      </c>
      <c r="D43" s="177" t="s">
        <v>113</v>
      </c>
      <c r="E43" s="177"/>
      <c r="F43" s="91">
        <v>4</v>
      </c>
      <c r="G43" s="92">
        <v>2</v>
      </c>
      <c r="H43" s="93">
        <v>0</v>
      </c>
      <c r="I43" s="92">
        <v>0</v>
      </c>
      <c r="J43" s="94">
        <v>6</v>
      </c>
      <c r="K43" s="95"/>
      <c r="L43" s="175"/>
      <c r="M43" s="88">
        <v>2</v>
      </c>
      <c r="N43" s="89" t="s">
        <v>114</v>
      </c>
      <c r="O43" s="11" t="s">
        <v>115</v>
      </c>
      <c r="P43" s="90">
        <v>4</v>
      </c>
      <c r="Q43" s="92">
        <v>2</v>
      </c>
      <c r="R43" s="93">
        <v>0</v>
      </c>
      <c r="S43" s="92">
        <v>0</v>
      </c>
      <c r="T43" s="96">
        <v>6</v>
      </c>
    </row>
    <row r="44" spans="1:22" ht="33" customHeight="1" thickBot="1" x14ac:dyDescent="0.35">
      <c r="A44" s="97"/>
      <c r="B44" s="98"/>
      <c r="C44" s="98"/>
      <c r="D44" s="99"/>
      <c r="E44" s="100"/>
      <c r="F44" s="101"/>
      <c r="G44" s="101"/>
      <c r="H44" s="101"/>
      <c r="I44" s="101"/>
      <c r="J44" s="87"/>
      <c r="K44" s="95"/>
      <c r="L44" s="87"/>
      <c r="M44" s="87"/>
      <c r="N44" s="99"/>
      <c r="O44" s="102"/>
      <c r="P44" s="101"/>
      <c r="Q44" s="101"/>
      <c r="R44" s="103"/>
      <c r="S44" s="101"/>
      <c r="T44" s="87"/>
    </row>
    <row r="45" spans="1:22" ht="33" customHeight="1" x14ac:dyDescent="0.3">
      <c r="A45" s="172" t="s">
        <v>116</v>
      </c>
      <c r="B45" s="173"/>
      <c r="C45" s="173"/>
      <c r="D45" s="173"/>
      <c r="E45" s="173"/>
      <c r="F45" s="81" t="s">
        <v>7</v>
      </c>
      <c r="G45" s="81" t="s">
        <v>8</v>
      </c>
      <c r="H45" s="81" t="s">
        <v>9</v>
      </c>
      <c r="I45" s="82" t="s">
        <v>10</v>
      </c>
      <c r="J45" s="83" t="s">
        <v>107</v>
      </c>
      <c r="K45" s="95"/>
      <c r="L45" s="170" t="s">
        <v>117</v>
      </c>
      <c r="M45" s="171"/>
      <c r="N45" s="171"/>
      <c r="O45" s="171"/>
      <c r="P45" s="81" t="s">
        <v>7</v>
      </c>
      <c r="Q45" s="81" t="s">
        <v>8</v>
      </c>
      <c r="R45" s="81" t="s">
        <v>9</v>
      </c>
      <c r="S45" s="82" t="s">
        <v>10</v>
      </c>
      <c r="T45" s="83" t="s">
        <v>107</v>
      </c>
    </row>
    <row r="46" spans="1:22" ht="33" customHeight="1" x14ac:dyDescent="0.3">
      <c r="A46" s="104"/>
      <c r="B46" s="18">
        <v>1</v>
      </c>
      <c r="C46" s="18" t="s">
        <v>118</v>
      </c>
      <c r="D46" s="52" t="s">
        <v>119</v>
      </c>
      <c r="E46" s="52" t="s">
        <v>120</v>
      </c>
      <c r="F46" s="56">
        <v>0</v>
      </c>
      <c r="G46" s="56">
        <v>0</v>
      </c>
      <c r="H46" s="56">
        <v>4</v>
      </c>
      <c r="I46" s="56">
        <v>0</v>
      </c>
      <c r="J46" s="66">
        <v>4</v>
      </c>
      <c r="K46" s="95"/>
      <c r="L46" s="5">
        <v>1</v>
      </c>
      <c r="M46" s="18" t="s">
        <v>118</v>
      </c>
      <c r="N46" s="52" t="s">
        <v>121</v>
      </c>
      <c r="O46" s="52" t="s">
        <v>122</v>
      </c>
      <c r="P46" s="56">
        <v>0</v>
      </c>
      <c r="Q46" s="56">
        <v>0</v>
      </c>
      <c r="R46" s="56">
        <v>4</v>
      </c>
      <c r="S46" s="56">
        <v>0</v>
      </c>
      <c r="T46" s="66">
        <v>4</v>
      </c>
    </row>
    <row r="47" spans="1:22" ht="33" customHeight="1" thickBot="1" x14ac:dyDescent="0.35">
      <c r="A47" s="105"/>
      <c r="B47" s="88">
        <v>2</v>
      </c>
      <c r="C47" s="88" t="s">
        <v>118</v>
      </c>
      <c r="D47" s="89" t="s">
        <v>123</v>
      </c>
      <c r="E47" s="89" t="s">
        <v>124</v>
      </c>
      <c r="F47" s="92">
        <v>0</v>
      </c>
      <c r="G47" s="92">
        <v>0</v>
      </c>
      <c r="H47" s="92">
        <v>4</v>
      </c>
      <c r="I47" s="92">
        <v>0</v>
      </c>
      <c r="J47" s="96">
        <v>4</v>
      </c>
      <c r="K47" s="95"/>
      <c r="L47" s="106">
        <v>2</v>
      </c>
      <c r="M47" s="88" t="s">
        <v>118</v>
      </c>
      <c r="N47" s="89" t="s">
        <v>125</v>
      </c>
      <c r="O47" s="89" t="s">
        <v>126</v>
      </c>
      <c r="P47" s="92">
        <v>0</v>
      </c>
      <c r="Q47" s="92">
        <v>0</v>
      </c>
      <c r="R47" s="92">
        <v>4</v>
      </c>
      <c r="S47" s="92">
        <v>0</v>
      </c>
      <c r="T47" s="96">
        <v>4</v>
      </c>
    </row>
    <row r="48" spans="1:22" ht="33" customHeight="1" thickBot="1" x14ac:dyDescent="0.35">
      <c r="A48" s="97"/>
      <c r="B48" s="98"/>
      <c r="C48" s="98"/>
      <c r="D48" s="99"/>
      <c r="E48" s="99"/>
      <c r="F48" s="101"/>
      <c r="G48" s="101"/>
      <c r="H48" s="101"/>
      <c r="I48" s="101"/>
      <c r="J48" s="87"/>
      <c r="K48" s="95"/>
      <c r="L48" s="98"/>
      <c r="M48" s="98"/>
      <c r="N48" s="99"/>
      <c r="O48" s="99"/>
      <c r="P48" s="101"/>
      <c r="Q48" s="101"/>
      <c r="R48" s="101"/>
      <c r="S48" s="101"/>
      <c r="T48" s="87"/>
    </row>
    <row r="49" spans="1:20" ht="33" customHeight="1" x14ac:dyDescent="0.3">
      <c r="A49" s="170" t="s">
        <v>127</v>
      </c>
      <c r="B49" s="171"/>
      <c r="C49" s="171"/>
      <c r="D49" s="171"/>
      <c r="E49" s="171"/>
      <c r="F49" s="81" t="s">
        <v>7</v>
      </c>
      <c r="G49" s="81" t="s">
        <v>8</v>
      </c>
      <c r="H49" s="81" t="s">
        <v>9</v>
      </c>
      <c r="I49" s="82" t="s">
        <v>10</v>
      </c>
      <c r="J49" s="83" t="s">
        <v>107</v>
      </c>
      <c r="K49" s="95"/>
      <c r="L49" s="172" t="s">
        <v>128</v>
      </c>
      <c r="M49" s="173"/>
      <c r="N49" s="173"/>
      <c r="O49" s="173"/>
      <c r="P49" s="81" t="s">
        <v>7</v>
      </c>
      <c r="Q49" s="81" t="s">
        <v>8</v>
      </c>
      <c r="R49" s="81" t="s">
        <v>9</v>
      </c>
      <c r="S49" s="82" t="s">
        <v>10</v>
      </c>
      <c r="T49" s="83" t="s">
        <v>107</v>
      </c>
    </row>
    <row r="50" spans="1:20" ht="33" customHeight="1" x14ac:dyDescent="0.3">
      <c r="A50" s="104"/>
      <c r="B50" s="107">
        <v>1</v>
      </c>
      <c r="C50" s="108" t="s">
        <v>118</v>
      </c>
      <c r="D50" s="117" t="s">
        <v>129</v>
      </c>
      <c r="E50" s="115" t="s">
        <v>130</v>
      </c>
      <c r="F50" s="109">
        <v>0</v>
      </c>
      <c r="G50" s="109">
        <v>0</v>
      </c>
      <c r="H50" s="109">
        <v>4</v>
      </c>
      <c r="I50" s="109">
        <v>0</v>
      </c>
      <c r="J50" s="110">
        <v>4</v>
      </c>
      <c r="K50" s="95"/>
      <c r="L50" s="5">
        <v>1</v>
      </c>
      <c r="M50" s="18" t="s">
        <v>118</v>
      </c>
      <c r="N50" s="68" t="s">
        <v>131</v>
      </c>
      <c r="O50" s="68" t="s">
        <v>132</v>
      </c>
      <c r="P50" s="56">
        <v>0</v>
      </c>
      <c r="Q50" s="56">
        <v>0</v>
      </c>
      <c r="R50" s="56">
        <v>4</v>
      </c>
      <c r="S50" s="56">
        <v>0</v>
      </c>
      <c r="T50" s="66">
        <v>4</v>
      </c>
    </row>
    <row r="51" spans="1:20" ht="33" customHeight="1" thickBot="1" x14ac:dyDescent="0.35">
      <c r="A51" s="105"/>
      <c r="B51" s="111">
        <v>2</v>
      </c>
      <c r="C51" s="112" t="s">
        <v>118</v>
      </c>
      <c r="D51" s="118" t="s">
        <v>133</v>
      </c>
      <c r="E51" s="116" t="s">
        <v>134</v>
      </c>
      <c r="F51" s="113">
        <v>0</v>
      </c>
      <c r="G51" s="113">
        <v>0</v>
      </c>
      <c r="H51" s="113">
        <v>4</v>
      </c>
      <c r="I51" s="113">
        <v>0</v>
      </c>
      <c r="J51" s="114">
        <v>4</v>
      </c>
      <c r="K51" s="95"/>
      <c r="L51" s="106">
        <v>2</v>
      </c>
      <c r="M51" s="88" t="s">
        <v>118</v>
      </c>
      <c r="N51" s="11" t="s">
        <v>135</v>
      </c>
      <c r="O51" s="11" t="s">
        <v>136</v>
      </c>
      <c r="P51" s="92">
        <v>0</v>
      </c>
      <c r="Q51" s="92">
        <v>0</v>
      </c>
      <c r="R51" s="92">
        <v>4</v>
      </c>
      <c r="S51" s="92">
        <v>0</v>
      </c>
      <c r="T51" s="96">
        <v>4</v>
      </c>
    </row>
  </sheetData>
  <mergeCells count="30">
    <mergeCell ref="Q37:T37"/>
    <mergeCell ref="A26:A35"/>
    <mergeCell ref="B35:E35"/>
    <mergeCell ref="D25:H25"/>
    <mergeCell ref="A15:A24"/>
    <mergeCell ref="B24:E24"/>
    <mergeCell ref="L24:O24"/>
    <mergeCell ref="B34:J34"/>
    <mergeCell ref="A1:T1"/>
    <mergeCell ref="A2:T2"/>
    <mergeCell ref="A3:J3"/>
    <mergeCell ref="L3:T3"/>
    <mergeCell ref="A5:A13"/>
    <mergeCell ref="B13:E13"/>
    <mergeCell ref="L13:O13"/>
    <mergeCell ref="L35:O35"/>
    <mergeCell ref="A49:E49"/>
    <mergeCell ref="L49:O49"/>
    <mergeCell ref="A42:A43"/>
    <mergeCell ref="D42:E42"/>
    <mergeCell ref="D43:E43"/>
    <mergeCell ref="L42:L43"/>
    <mergeCell ref="A39:T39"/>
    <mergeCell ref="A41:E41"/>
    <mergeCell ref="L41:O41"/>
    <mergeCell ref="A45:E45"/>
    <mergeCell ref="L45:O45"/>
    <mergeCell ref="A36:P36"/>
    <mergeCell ref="A37:P37"/>
    <mergeCell ref="Q36:T36"/>
  </mergeCells>
  <conditionalFormatting sqref="D12">
    <cfRule type="duplicateValues" dxfId="0" priority="1"/>
  </conditionalFormatting>
  <pageMargins left="0.7" right="0.7" top="0.75" bottom="0.75" header="0.3" footer="0.3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SOFD-SOS-2020</vt:lpstr>
      <vt:lpstr>'SOFD-SOS-2020'!Print_Area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Saiyam Gupta</cp:lastModifiedBy>
  <cp:revision/>
  <dcterms:created xsi:type="dcterms:W3CDTF">2020-08-19T07:07:01Z</dcterms:created>
  <dcterms:modified xsi:type="dcterms:W3CDTF">2024-03-21T11:47:27Z</dcterms:modified>
  <cp:category/>
  <cp:contentStatus/>
</cp:coreProperties>
</file>